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ZHANGJIAO\Desktop\合同\2026年合作协议\客房茶包\"/>
    </mc:Choice>
  </mc:AlternateContent>
  <xr:revisionPtr revIDLastSave="0" documentId="13_ncr:1_{F0231BE5-7175-4FC6-BAA3-226D7BF9AD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" i="1" l="1"/>
  <c r="M3" i="1"/>
  <c r="M5" i="1"/>
  <c r="M6" i="1"/>
  <c r="I7" i="1"/>
  <c r="M7" i="1" s="1"/>
  <c r="I6" i="1"/>
  <c r="I5" i="1"/>
  <c r="I4" i="1"/>
  <c r="M4" i="1" s="1"/>
  <c r="I3" i="1"/>
</calcChain>
</file>

<file path=xl/sharedStrings.xml><?xml version="1.0" encoding="utf-8"?>
<sst xmlns="http://schemas.openxmlformats.org/spreadsheetml/2006/main" count="55" uniqueCount="30">
  <si>
    <t>序号</t>
  </si>
  <si>
    <t>产品名称</t>
  </si>
  <si>
    <t>品牌</t>
  </si>
  <si>
    <t>规格参数</t>
  </si>
  <si>
    <t>单位</t>
  </si>
  <si>
    <t>含税单价（元）</t>
  </si>
  <si>
    <t>不含税单价（元）</t>
  </si>
  <si>
    <t>含税总额（元）</t>
  </si>
  <si>
    <t>绿茶包</t>
  </si>
  <si>
    <t>2g</t>
  </si>
  <si>
    <t>包</t>
  </si>
  <si>
    <t>红茶包</t>
  </si>
  <si>
    <t>茉莉花茶包</t>
  </si>
  <si>
    <t>乌龙茶</t>
  </si>
  <si>
    <t>5g</t>
  </si>
  <si>
    <t>罐</t>
  </si>
  <si>
    <t>大红袍</t>
  </si>
  <si>
    <t>2026年客房茶包预估用量</t>
  </si>
  <si>
    <t>采购预估数量（实际以使用部门下单为准）</t>
  </si>
  <si>
    <t>2g每包，包装为可降解环保材质。</t>
  </si>
  <si>
    <t>参考品牌</t>
  </si>
  <si>
    <t xml:space="preserve">TG </t>
  </si>
  <si>
    <t xml:space="preserve">Twining </t>
  </si>
  <si>
    <t>T9</t>
  </si>
  <si>
    <t>备注</t>
  </si>
  <si>
    <t>税率</t>
  </si>
  <si>
    <t>提供5包样品</t>
  </si>
  <si>
    <t>提供2罐样品</t>
  </si>
  <si>
    <t>5g每罐，外包装铁罐。（外包装具提后期可与部门沟通）</t>
  </si>
  <si>
    <t>5g每罐，外包装铁罐。外包装具提后期可与部门沟通）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</si>
</sst>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.5"/>
      <color theme="1"/>
      <name val="Times New Roman"/>
      <family val="1"/>
    </font>
    <font>
      <sz val="10.5"/>
      <color theme="1"/>
      <name val="宋体"/>
      <family val="3"/>
      <charset val="134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3" fontId="3" fillId="0" borderId="5" xfId="0" applyNumberFormat="1" applyFont="1" applyBorder="1" applyAlignment="1">
      <alignment horizontal="center" vertical="center" wrapText="1"/>
    </xf>
    <xf numFmtId="43" fontId="3" fillId="0" borderId="5" xfId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3" fontId="3" fillId="0" borderId="7" xfId="1" applyFont="1" applyBorder="1" applyAlignment="1">
      <alignment horizontal="center" vertical="center" wrapText="1"/>
    </xf>
    <xf numFmtId="43" fontId="3" fillId="0" borderId="4" xfId="1" applyFont="1" applyBorder="1" applyAlignment="1">
      <alignment horizontal="center" vertical="center" wrapText="1"/>
    </xf>
    <xf numFmtId="9" fontId="3" fillId="0" borderId="4" xfId="2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workbookViewId="0">
      <selection activeCell="H7" sqref="H7"/>
    </sheetView>
  </sheetViews>
  <sheetFormatPr defaultRowHeight="15"/>
  <cols>
    <col min="3" max="3" width="13.85546875" customWidth="1"/>
    <col min="6" max="6" width="17.140625" customWidth="1"/>
    <col min="9" max="9" width="18.28515625" customWidth="1"/>
    <col min="10" max="10" width="11.7109375" customWidth="1"/>
    <col min="11" max="11" width="11.140625" customWidth="1"/>
    <col min="12" max="12" width="10.28515625" customWidth="1"/>
    <col min="13" max="14" width="23.42578125" customWidth="1"/>
  </cols>
  <sheetData>
    <row r="1" spans="1:15" ht="48" customHeight="1" thickBot="1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5" ht="39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20</v>
      </c>
      <c r="F2" s="2" t="s">
        <v>20</v>
      </c>
      <c r="G2" s="2" t="s">
        <v>20</v>
      </c>
      <c r="H2" s="2" t="s">
        <v>4</v>
      </c>
      <c r="I2" s="2" t="s">
        <v>18</v>
      </c>
      <c r="J2" s="2" t="s">
        <v>6</v>
      </c>
      <c r="K2" s="2" t="s">
        <v>25</v>
      </c>
      <c r="L2" s="2" t="s">
        <v>5</v>
      </c>
      <c r="M2" s="11" t="s">
        <v>7</v>
      </c>
      <c r="N2" s="12" t="s">
        <v>24</v>
      </c>
      <c r="O2" s="3"/>
    </row>
    <row r="3" spans="1:15" ht="80.25" customHeight="1" thickBot="1">
      <c r="A3" s="4">
        <v>1</v>
      </c>
      <c r="B3" s="5" t="s">
        <v>8</v>
      </c>
      <c r="C3" s="5" t="s">
        <v>19</v>
      </c>
      <c r="D3" s="5" t="s">
        <v>9</v>
      </c>
      <c r="E3" s="5" t="s">
        <v>21</v>
      </c>
      <c r="F3" s="5" t="s">
        <v>22</v>
      </c>
      <c r="G3" s="5" t="s">
        <v>23</v>
      </c>
      <c r="H3" s="5" t="s">
        <v>10</v>
      </c>
      <c r="I3" s="5">
        <f>(5500*12)*0.22</f>
        <v>14520</v>
      </c>
      <c r="J3" s="14"/>
      <c r="K3" s="15"/>
      <c r="L3" s="14"/>
      <c r="M3" s="10">
        <f>I3*L3</f>
        <v>0</v>
      </c>
      <c r="N3" s="13" t="s">
        <v>26</v>
      </c>
      <c r="O3" s="3"/>
    </row>
    <row r="4" spans="1:15" ht="80.25" customHeight="1" thickBot="1">
      <c r="A4" s="4">
        <v>2</v>
      </c>
      <c r="B4" s="5" t="s">
        <v>11</v>
      </c>
      <c r="C4" s="5" t="s">
        <v>19</v>
      </c>
      <c r="D4" s="5" t="s">
        <v>9</v>
      </c>
      <c r="E4" s="5" t="s">
        <v>21</v>
      </c>
      <c r="F4" s="5" t="s">
        <v>22</v>
      </c>
      <c r="G4" s="5" t="s">
        <v>23</v>
      </c>
      <c r="H4" s="5" t="s">
        <v>10</v>
      </c>
      <c r="I4" s="5">
        <f>(5500*12)*0.46</f>
        <v>30360</v>
      </c>
      <c r="J4" s="14"/>
      <c r="K4" s="15"/>
      <c r="L4" s="14"/>
      <c r="M4" s="10">
        <f t="shared" ref="M4:M7" si="0">I4*L4</f>
        <v>0</v>
      </c>
      <c r="N4" s="13" t="s">
        <v>26</v>
      </c>
      <c r="O4" s="3"/>
    </row>
    <row r="5" spans="1:15" ht="80.25" customHeight="1" thickBot="1">
      <c r="A5" s="4">
        <v>3</v>
      </c>
      <c r="B5" s="5" t="s">
        <v>12</v>
      </c>
      <c r="C5" s="5" t="s">
        <v>19</v>
      </c>
      <c r="D5" s="5" t="s">
        <v>9</v>
      </c>
      <c r="E5" s="5" t="s">
        <v>21</v>
      </c>
      <c r="F5" s="5" t="s">
        <v>22</v>
      </c>
      <c r="G5" s="5" t="s">
        <v>23</v>
      </c>
      <c r="H5" s="5" t="s">
        <v>10</v>
      </c>
      <c r="I5" s="5">
        <f>(5500*12)*0.24</f>
        <v>15840</v>
      </c>
      <c r="J5" s="14"/>
      <c r="K5" s="15"/>
      <c r="L5" s="14"/>
      <c r="M5" s="10">
        <f t="shared" si="0"/>
        <v>0</v>
      </c>
      <c r="N5" s="13" t="s">
        <v>26</v>
      </c>
      <c r="O5" s="3"/>
    </row>
    <row r="6" spans="1:15" ht="80.25" customHeight="1" thickBot="1">
      <c r="A6" s="4">
        <v>4</v>
      </c>
      <c r="B6" s="5" t="s">
        <v>13</v>
      </c>
      <c r="C6" s="5" t="s">
        <v>28</v>
      </c>
      <c r="D6" s="5" t="s">
        <v>14</v>
      </c>
      <c r="E6" s="5" t="s">
        <v>21</v>
      </c>
      <c r="F6" s="5" t="s">
        <v>22</v>
      </c>
      <c r="G6" s="5" t="s">
        <v>23</v>
      </c>
      <c r="H6" s="5" t="s">
        <v>15</v>
      </c>
      <c r="I6" s="5">
        <f>(5500*12)*0.19</f>
        <v>12540</v>
      </c>
      <c r="J6" s="14"/>
      <c r="K6" s="15"/>
      <c r="L6" s="14"/>
      <c r="M6" s="10">
        <f t="shared" si="0"/>
        <v>0</v>
      </c>
      <c r="N6" s="13" t="s">
        <v>27</v>
      </c>
      <c r="O6" s="3"/>
    </row>
    <row r="7" spans="1:15" ht="80.25" customHeight="1" thickBot="1">
      <c r="A7" s="4">
        <v>5</v>
      </c>
      <c r="B7" s="5" t="s">
        <v>16</v>
      </c>
      <c r="C7" s="5" t="s">
        <v>29</v>
      </c>
      <c r="D7" s="5" t="s">
        <v>14</v>
      </c>
      <c r="E7" s="5" t="s">
        <v>21</v>
      </c>
      <c r="F7" s="5" t="s">
        <v>22</v>
      </c>
      <c r="G7" s="5" t="s">
        <v>23</v>
      </c>
      <c r="H7" s="5" t="s">
        <v>15</v>
      </c>
      <c r="I7" s="5">
        <f>(5500*12)*0.67</f>
        <v>44220</v>
      </c>
      <c r="J7" s="14"/>
      <c r="K7" s="15"/>
      <c r="L7" s="14"/>
      <c r="M7" s="10">
        <f t="shared" si="0"/>
        <v>0</v>
      </c>
      <c r="N7" s="13" t="s">
        <v>27</v>
      </c>
      <c r="O7" s="6"/>
    </row>
    <row r="8" spans="1:15" ht="15.75" thickBot="1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9">
        <f>SUM(M3:M7)</f>
        <v>0</v>
      </c>
      <c r="N8" s="9"/>
      <c r="O8" s="6"/>
    </row>
  </sheetData>
  <mergeCells count="1">
    <mergeCell ref="A1:N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Surface</dc:creator>
  <cp:lastModifiedBy>ZHANGJIAO Alisa</cp:lastModifiedBy>
  <dcterms:created xsi:type="dcterms:W3CDTF">2015-06-05T18:17:20Z</dcterms:created>
  <dcterms:modified xsi:type="dcterms:W3CDTF">2025-12-01T05:58:19Z</dcterms:modified>
</cp:coreProperties>
</file>