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48" name="ID_095622A815D9494FA74B4D8822B747D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6210" y="190319660"/>
          <a:ext cx="1409065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7" name="ID_66D60A329F41481EB019034D90817A6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36210" y="192808860"/>
          <a:ext cx="1409065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2" name="ID_66860991AA0A4B779EC9D43F8B10CBB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049520" y="197906005"/>
          <a:ext cx="1699260" cy="958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0" name="ID_82230F725D2F44BFA9912E6432A4696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49520" y="195363465"/>
          <a:ext cx="1699260" cy="10661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5" name="ID_6D404F91F37149459D1842D46C2494F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049520" y="200397110"/>
          <a:ext cx="1699260" cy="955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2" name="ID_C177B6515A71446EAFCDAD22CC07490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091430" y="202765660"/>
          <a:ext cx="165735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CEC44EDA236545F5B8E2DD0E59D1E25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553210" y="7930515"/>
          <a:ext cx="7629525" cy="5895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B1FCAAC5F01046E7B0A7819D633734ED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416050" y="12854305"/>
          <a:ext cx="9705975" cy="136969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<sst xmlns="http://schemas.openxmlformats.org/spreadsheetml/2006/main" count="64" uniqueCount="41">
  <si>
    <t>位置</t>
  </si>
  <si>
    <t>厅</t>
  </si>
  <si>
    <t>平面图</t>
  </si>
  <si>
    <t>名称</t>
  </si>
  <si>
    <t>参考尺寸</t>
  </si>
  <si>
    <t>单位</t>
  </si>
  <si>
    <t>数量</t>
  </si>
  <si>
    <t>参考外观样式</t>
  </si>
  <si>
    <t>参考材质</t>
  </si>
  <si>
    <t>说明</t>
  </si>
  <si>
    <r>
      <rPr>
        <b/>
        <sz val="12"/>
        <rFont val="黑体"/>
        <charset val="134"/>
      </rPr>
      <t xml:space="preserve">赞助物资信息
</t>
    </r>
    <r>
      <rPr>
        <b/>
        <sz val="12"/>
        <color rgb="FFC00000"/>
        <rFont val="黑体"/>
        <charset val="134"/>
      </rPr>
      <t>（请填写）</t>
    </r>
  </si>
  <si>
    <t>尺寸</t>
  </si>
  <si>
    <t>品牌</t>
  </si>
  <si>
    <t>外观样式</t>
  </si>
  <si>
    <t>材质</t>
  </si>
  <si>
    <t>其他说明</t>
  </si>
  <si>
    <t>童趣园</t>
  </si>
  <si>
    <t>国内</t>
  </si>
  <si>
    <t>组合桌椅</t>
  </si>
  <si>
    <t>Dia650*H530</t>
  </si>
  <si>
    <t>组</t>
  </si>
  <si>
    <t>WD-03山纹浅色木皮饰面</t>
  </si>
  <si>
    <t>必装</t>
  </si>
  <si>
    <t>W1600*D600*H530</t>
  </si>
  <si>
    <t>W2062*D838*H530</t>
  </si>
  <si>
    <t>书柜</t>
  </si>
  <si>
    <t>W3400*D500*H3000</t>
  </si>
  <si>
    <t>件</t>
  </si>
  <si>
    <t>WD-02烤漆饰面/WD-07树瘤木皮饰面</t>
  </si>
  <si>
    <t>国际</t>
  </si>
  <si>
    <t>Dia320*H300</t>
  </si>
  <si>
    <t>UP-06布艺</t>
  </si>
  <si>
    <t>WD-02浅色山纹木皮饰面</t>
  </si>
  <si>
    <t>全功能区</t>
  </si>
  <si>
    <t>绘本</t>
  </si>
  <si>
    <t>无限制</t>
  </si>
  <si>
    <t>个</t>
  </si>
  <si>
    <t>若干</t>
  </si>
  <si>
    <t>各类品牌均可</t>
  </si>
  <si>
    <t>玩具</t>
  </si>
  <si>
    <t>娱乐设施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</si>
</sst>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2"/>
      <name val="微软雅黑"/>
      <charset val="134"/>
    </font>
    <font>
      <b/>
      <sz val="14"/>
      <name val="微软雅黑"/>
      <charset val="134"/>
    </font>
    <font>
      <b/>
      <sz val="12"/>
      <name val="黑体"/>
      <charset val="134"/>
    </font>
    <font>
      <b/>
      <sz val="1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rgb="FFC0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3E3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horizontal="center" vertical="center"/>
    </xf>
    <xf numFmtId="0" fontId="27" fillId="0" borderId="0">
      <alignment horizontal="center"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4" xfId="49"/>
    <cellStyle name="S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tabSelected="1" zoomScale="90" zoomScaleNormal="90" topLeftCell="A3" workbookViewId="0">
      <selection activeCell="G7" sqref="G7"/>
    </sheetView>
  </sheetViews>
  <sheetFormatPr defaultColWidth="8.89166666666667" defaultRowHeight="17.25"/>
  <cols>
    <col min="1" max="2" width="8.89166666666667" style="4"/>
    <col min="3" max="3" width="24.1166666666667" style="5" customWidth="1"/>
    <col min="4" max="4" width="8.89166666666667" style="4"/>
    <col min="5" max="5" width="21.9833333333333" style="4" customWidth="1"/>
    <col min="6" max="7" width="8.89166666666667" style="4"/>
    <col min="8" max="8" width="25.95" style="4" customWidth="1"/>
    <col min="9" max="9" width="19.25" style="4" customWidth="1"/>
    <col min="10" max="10" width="29.7166666666667" style="6" customWidth="1"/>
    <col min="11" max="11" width="15.1333333333333" style="7" customWidth="1"/>
    <col min="12" max="12" width="8.89166666666667" style="5"/>
    <col min="13" max="13" width="10.375" style="5" customWidth="1"/>
    <col min="14" max="15" width="8.89166666666667" style="5"/>
    <col min="16" max="16" width="13.3333333333333" style="5" customWidth="1"/>
    <col min="17" max="17" width="28.05" style="5" customWidth="1"/>
    <col min="18" max="18" width="8.89166666666667" style="5"/>
    <col min="19" max="19" width="19.3083333333333" style="5" customWidth="1"/>
    <col min="20" max="16384" width="8.89166666666667" style="5"/>
  </cols>
  <sheetData>
    <row r="1" ht="29" customHeight="1" spans="1:19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22" t="s">
        <v>10</v>
      </c>
      <c r="L1" s="8" t="s">
        <v>3</v>
      </c>
      <c r="M1" s="8" t="s">
        <v>11</v>
      </c>
      <c r="N1" s="8" t="s">
        <v>5</v>
      </c>
      <c r="O1" s="8" t="s">
        <v>6</v>
      </c>
      <c r="P1" s="8" t="s">
        <v>12</v>
      </c>
      <c r="Q1" s="8" t="s">
        <v>13</v>
      </c>
      <c r="R1" s="8" t="s">
        <v>14</v>
      </c>
      <c r="S1" s="8" t="s">
        <v>15</v>
      </c>
    </row>
    <row r="2" s="1" customFormat="1" ht="98" customHeight="1" spans="1:19">
      <c r="A2" s="9" t="s">
        <v>16</v>
      </c>
      <c r="B2" s="10" t="s">
        <v>17</v>
      </c>
      <c r="C2" s="11" t="str">
        <f>_xlfn.DISPIMG("ID_CEC44EDA236545F5B8E2DD0E59D1E25E",1)</f>
        <v>=DISPIMG("ID_CEC44EDA236545F5B8E2DD0E59D1E25E",1)</v>
      </c>
      <c r="D2" s="12" t="s">
        <v>18</v>
      </c>
      <c r="E2" s="12" t="s">
        <v>19</v>
      </c>
      <c r="F2" s="12" t="s">
        <v>20</v>
      </c>
      <c r="G2" s="12">
        <v>1</v>
      </c>
      <c r="H2" s="12" t="str">
        <f>_xlfn.DISPIMG("ID_095622A815D9494FA74B4D8822B747DA",1)</f>
        <v>=DISPIMG("ID_095622A815D9494FA74B4D8822B747DA",1)</v>
      </c>
      <c r="I2" s="12" t="s">
        <v>21</v>
      </c>
      <c r="J2" s="13" t="s">
        <v>22</v>
      </c>
      <c r="K2" s="23"/>
      <c r="L2" s="24"/>
      <c r="M2" s="24"/>
      <c r="N2" s="24"/>
      <c r="O2" s="24"/>
      <c r="P2" s="24"/>
      <c r="Q2" s="24"/>
      <c r="R2" s="24"/>
      <c r="S2" s="24"/>
    </row>
    <row r="3" s="1" customFormat="1" ht="98" customHeight="1" spans="1:19">
      <c r="A3" s="9"/>
      <c r="B3" s="10"/>
      <c r="C3" s="11"/>
      <c r="D3" s="12" t="s">
        <v>18</v>
      </c>
      <c r="E3" s="12" t="s">
        <v>23</v>
      </c>
      <c r="F3" s="12" t="s">
        <v>20</v>
      </c>
      <c r="G3" s="12">
        <v>1</v>
      </c>
      <c r="H3" s="12" t="str">
        <f>_xlfn.DISPIMG("ID_82230F725D2F44BFA9912E6432A46961",1)</f>
        <v>=DISPIMG("ID_82230F725D2F44BFA9912E6432A46961",1)</v>
      </c>
      <c r="I3" s="12" t="s">
        <v>21</v>
      </c>
      <c r="J3" s="13" t="s">
        <v>22</v>
      </c>
      <c r="K3" s="23"/>
      <c r="L3" s="24"/>
      <c r="M3" s="24"/>
      <c r="N3" s="24"/>
      <c r="O3" s="24"/>
      <c r="P3" s="24"/>
      <c r="Q3" s="24"/>
      <c r="R3" s="24"/>
      <c r="S3" s="24"/>
    </row>
    <row r="4" s="1" customFormat="1" ht="98" customHeight="1" spans="1:19">
      <c r="A4" s="9"/>
      <c r="B4" s="10"/>
      <c r="C4" s="11"/>
      <c r="D4" s="12" t="s">
        <v>18</v>
      </c>
      <c r="E4" s="12" t="s">
        <v>24</v>
      </c>
      <c r="F4" s="12" t="s">
        <v>20</v>
      </c>
      <c r="G4" s="12">
        <v>1</v>
      </c>
      <c r="H4" s="12" t="str">
        <f>_xlfn.DISPIMG("ID_66860991AA0A4B779EC9D43F8B10CBB8",1)</f>
        <v>=DISPIMG("ID_66860991AA0A4B779EC9D43F8B10CBB8",1)</v>
      </c>
      <c r="I4" s="12" t="s">
        <v>21</v>
      </c>
      <c r="J4" s="13" t="s">
        <v>22</v>
      </c>
      <c r="K4" s="23"/>
      <c r="L4" s="24"/>
      <c r="M4" s="24"/>
      <c r="N4" s="24"/>
      <c r="O4" s="24"/>
      <c r="P4" s="24"/>
      <c r="Q4" s="24"/>
      <c r="R4" s="24"/>
      <c r="S4" s="24"/>
    </row>
    <row r="5" s="1" customFormat="1" ht="98" customHeight="1" spans="1:19">
      <c r="A5" s="9"/>
      <c r="B5" s="10"/>
      <c r="C5" s="11"/>
      <c r="D5" s="12" t="s">
        <v>25</v>
      </c>
      <c r="E5" s="12" t="s">
        <v>26</v>
      </c>
      <c r="F5" s="12" t="s">
        <v>27</v>
      </c>
      <c r="G5" s="12">
        <v>1</v>
      </c>
      <c r="H5" s="13" t="str">
        <f>_xlfn.DISPIMG("ID_C177B6515A71446EAFCDAD22CC07490D",1)</f>
        <v>=DISPIMG("ID_C177B6515A71446EAFCDAD22CC07490D",1)</v>
      </c>
      <c r="I5" s="12" t="s">
        <v>28</v>
      </c>
      <c r="J5" s="13" t="s">
        <v>22</v>
      </c>
      <c r="K5" s="23"/>
      <c r="L5" s="24"/>
      <c r="M5" s="24"/>
      <c r="N5" s="24"/>
      <c r="O5" s="24"/>
      <c r="P5" s="24"/>
      <c r="Q5" s="24"/>
      <c r="R5" s="24"/>
      <c r="S5" s="24"/>
    </row>
    <row r="6" s="2" customFormat="1" ht="98" customHeight="1" spans="1:19">
      <c r="A6" s="9"/>
      <c r="B6" s="14" t="s">
        <v>29</v>
      </c>
      <c r="C6" s="11" t="str">
        <f>_xlfn.DISPIMG("ID_B1FCAAC5F01046E7B0A7819D633734ED",1)</f>
        <v>=DISPIMG("ID_B1FCAAC5F01046E7B0A7819D633734ED",1)</v>
      </c>
      <c r="D6" s="12" t="s">
        <v>18</v>
      </c>
      <c r="E6" s="12" t="s">
        <v>30</v>
      </c>
      <c r="F6" s="12" t="s">
        <v>20</v>
      </c>
      <c r="G6" s="12">
        <v>2</v>
      </c>
      <c r="H6" s="12" t="str">
        <f>_xlfn.DISPIMG("ID_66D60A329F41481EB019034D90817A6E",1)</f>
        <v>=DISPIMG("ID_66D60A329F41481EB019034D90817A6E",1)</v>
      </c>
      <c r="I6" s="12" t="s">
        <v>31</v>
      </c>
      <c r="J6" s="13" t="s">
        <v>22</v>
      </c>
      <c r="K6" s="23"/>
      <c r="L6" s="25"/>
      <c r="M6" s="25"/>
      <c r="N6" s="25"/>
      <c r="O6" s="25"/>
      <c r="P6" s="25"/>
      <c r="Q6" s="25"/>
      <c r="R6" s="25"/>
      <c r="S6" s="25"/>
    </row>
    <row r="7" s="3" customFormat="1" ht="98" customHeight="1" spans="1:19">
      <c r="A7" s="9"/>
      <c r="B7" s="14"/>
      <c r="C7" s="11"/>
      <c r="D7" s="12" t="s">
        <v>18</v>
      </c>
      <c r="E7" s="12" t="s">
        <v>24</v>
      </c>
      <c r="F7" s="12" t="s">
        <v>20</v>
      </c>
      <c r="G7" s="12">
        <v>1</v>
      </c>
      <c r="H7" s="12" t="str">
        <f>_xlfn.DISPIMG("ID_6D404F91F37149459D1842D46C2494F4",1)</f>
        <v>=DISPIMG("ID_6D404F91F37149459D1842D46C2494F4",1)</v>
      </c>
      <c r="I7" s="12" t="s">
        <v>32</v>
      </c>
      <c r="J7" s="13" t="s">
        <v>22</v>
      </c>
      <c r="K7" s="23"/>
      <c r="L7" s="24"/>
      <c r="M7" s="24"/>
      <c r="N7" s="24"/>
      <c r="O7" s="24"/>
      <c r="P7" s="24"/>
      <c r="Q7" s="24"/>
      <c r="R7" s="24"/>
      <c r="S7" s="24"/>
    </row>
    <row r="8" spans="1:19">
      <c r="A8" s="9"/>
      <c r="B8" s="15" t="s">
        <v>33</v>
      </c>
      <c r="C8" s="15"/>
      <c r="D8" s="12" t="s">
        <v>34</v>
      </c>
      <c r="E8" s="16" t="s">
        <v>35</v>
      </c>
      <c r="F8" s="16" t="s">
        <v>36</v>
      </c>
      <c r="G8" s="12" t="s">
        <v>37</v>
      </c>
      <c r="H8" s="17" t="s">
        <v>38</v>
      </c>
      <c r="I8" s="17" t="s">
        <v>35</v>
      </c>
      <c r="J8" s="17" t="s">
        <v>22</v>
      </c>
      <c r="K8" s="23"/>
      <c r="L8" s="26"/>
      <c r="M8" s="26"/>
      <c r="N8" s="26"/>
      <c r="O8" s="26"/>
      <c r="P8" s="26"/>
      <c r="Q8" s="26"/>
      <c r="R8" s="26"/>
      <c r="S8" s="26"/>
    </row>
    <row r="9" spans="1:19">
      <c r="A9" s="9"/>
      <c r="B9" s="15"/>
      <c r="C9" s="15"/>
      <c r="D9" s="12" t="s">
        <v>39</v>
      </c>
      <c r="E9" s="18"/>
      <c r="F9" s="18"/>
      <c r="G9" s="12" t="s">
        <v>37</v>
      </c>
      <c r="H9" s="19"/>
      <c r="I9" s="19"/>
      <c r="J9" s="19"/>
      <c r="K9" s="23"/>
      <c r="L9" s="24"/>
      <c r="M9" s="24"/>
      <c r="N9" s="24"/>
      <c r="O9" s="24"/>
      <c r="P9" s="24"/>
      <c r="Q9" s="24"/>
      <c r="R9" s="24"/>
      <c r="S9" s="24"/>
    </row>
    <row r="10" spans="1:19">
      <c r="A10" s="9"/>
      <c r="B10" s="15"/>
      <c r="C10" s="15"/>
      <c r="D10" s="12" t="s">
        <v>40</v>
      </c>
      <c r="E10" s="20"/>
      <c r="F10" s="20"/>
      <c r="G10" s="12" t="s">
        <v>37</v>
      </c>
      <c r="H10" s="21"/>
      <c r="I10" s="21"/>
      <c r="J10" s="21"/>
      <c r="K10" s="23"/>
      <c r="L10" s="25"/>
      <c r="M10" s="25"/>
      <c r="N10" s="25"/>
      <c r="O10" s="25"/>
      <c r="P10" s="25"/>
      <c r="Q10" s="25"/>
      <c r="R10" s="25"/>
      <c r="S10" s="25"/>
    </row>
    <row r="16" ht="13.5"/>
  </sheetData>
  <mergeCells count="12">
    <mergeCell ref="A2:A10"/>
    <mergeCell ref="B2:B5"/>
    <mergeCell ref="B6:B7"/>
    <mergeCell ref="C2:C5"/>
    <mergeCell ref="C6:C7"/>
    <mergeCell ref="E8:E10"/>
    <mergeCell ref="F8:F10"/>
    <mergeCell ref="H8:H10"/>
    <mergeCell ref="I8:I10"/>
    <mergeCell ref="J8:J10"/>
    <mergeCell ref="K1:K10"/>
    <mergeCell ref="B8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林菁</cp:lastModifiedBy>
  <dcterms:created xsi:type="dcterms:W3CDTF">2026-09-23T14:52:00Z</dcterms:created>
  <dcterms:modified xsi:type="dcterms:W3CDTF">2026-10-05T02:09:02Z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11F983CAB76B4B18B4D137C90E7CB986_13</vt:lpwstr>
  </property>
  <property fmtid="{D5CDD505-2E9C-101B-9397-08002B2CF9AE}" pid="3" name="KSOProductBuildVer">
    <vt:lpwstr>2052-12.8.2.19309</vt:lpwstr>
  </property>
  <property fmtid="{D5CDD505-2E9C-101B-9397-08002B2CF9AE}" pid="4" name="CalculationRule">
    <vt:i4>1</vt:i4>
  </property>
</Properties>
</file>